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60" windowWidth="15600" windowHeight="1170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76" i="1" s="1"/>
  <c r="L156" i="1"/>
  <c r="L146" i="1"/>
  <c r="L157" i="1" s="1"/>
  <c r="L137" i="1"/>
  <c r="L127" i="1"/>
  <c r="L138" i="1" s="1"/>
  <c r="L118" i="1"/>
  <c r="L108" i="1"/>
  <c r="L119" i="1" s="1"/>
  <c r="L99" i="1"/>
  <c r="L89" i="1"/>
  <c r="L100" i="1" s="1"/>
  <c r="L80" i="1"/>
  <c r="L70" i="1"/>
  <c r="L81" i="1" s="1"/>
  <c r="L61" i="1"/>
  <c r="L51" i="1"/>
  <c r="L62" i="1" s="1"/>
  <c r="L42" i="1"/>
  <c r="L32" i="1"/>
  <c r="L43" i="1" s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I195" i="1" s="1"/>
  <c r="H184" i="1"/>
  <c r="H195" i="1" s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I157" i="1" s="1"/>
  <c r="H146" i="1"/>
  <c r="H157" i="1" s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I138" i="1" s="1"/>
  <c r="H127" i="1"/>
  <c r="H138" i="1" s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J80" i="1"/>
  <c r="I80" i="1"/>
  <c r="H80" i="1"/>
  <c r="H81" i="1" s="1"/>
  <c r="G80" i="1"/>
  <c r="F80" i="1"/>
  <c r="B71" i="1"/>
  <c r="A71" i="1"/>
  <c r="J70" i="1"/>
  <c r="J81" i="1" s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J62" i="1" s="1"/>
  <c r="I51" i="1"/>
  <c r="I62" i="1" s="1"/>
  <c r="H51" i="1"/>
  <c r="H62" i="1" s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I81" i="1" l="1"/>
  <c r="G81" i="1"/>
  <c r="G62" i="1"/>
  <c r="L196" i="1"/>
  <c r="F119" i="1"/>
  <c r="F138" i="1"/>
  <c r="F157" i="1"/>
  <c r="F176" i="1"/>
  <c r="F195" i="1"/>
  <c r="I24" i="1"/>
  <c r="F24" i="1"/>
  <c r="F196" i="1" s="1"/>
  <c r="J24" i="1"/>
  <c r="J196" i="1" s="1"/>
  <c r="H24" i="1"/>
  <c r="H196" i="1" s="1"/>
  <c r="G24" i="1"/>
  <c r="I196" i="1" l="1"/>
  <c r="G196" i="1"/>
</calcChain>
</file>

<file path=xl/sharedStrings.xml><?xml version="1.0" encoding="utf-8"?>
<sst xmlns="http://schemas.openxmlformats.org/spreadsheetml/2006/main" count="278" uniqueCount="108">
  <si>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</si>
  <si>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</si>
  <si>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</si>
  <si>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</si>
  <si>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</si>
  <si>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</si>
  <si>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</si>
  <si>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</si>
  <si>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</si>
  <si>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</si>
  <si>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</si>
  <si>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</si>
  <si>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</si>
  <si>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</si>
  <si>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</si>
  <si>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</si>
  <si>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</si>
  <si>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</si>
  <si>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</si>
  <si>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</si>
  <si>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</si>
  <si>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</si>
  <si>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</si>
  <si>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</si>
  <si>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</si>
  <si>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</si>
  <si>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</si>
  <si>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</si>
  <si>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</si>
  <si>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</si>
  <si>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</si>
  <si>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</si>
  <si>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</si>
  <si>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</si>
  <si>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</si>
  <si>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</si>
  <si>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</si>
  <si>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</si>
  <si>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</si>
  <si>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вареники с картофелем</t>
  </si>
  <si>
    <t>№395</t>
  </si>
  <si>
    <t>компот из свежезамороженных ягод</t>
  </si>
  <si>
    <t>№389</t>
  </si>
  <si>
    <t>№15</t>
  </si>
  <si>
    <t>сметана (кисломолочный продукт) 2,5%</t>
  </si>
  <si>
    <t>масло сливочное (порционное)</t>
  </si>
  <si>
    <t>№386</t>
  </si>
  <si>
    <t>№14</t>
  </si>
  <si>
    <t>котлета рыбная запечённая</t>
  </si>
  <si>
    <t>№388</t>
  </si>
  <si>
    <t>пюре картофельное</t>
  </si>
  <si>
    <t>№520</t>
  </si>
  <si>
    <t>кофейный напиток</t>
  </si>
  <si>
    <t>№690</t>
  </si>
  <si>
    <t>бутерброт с сыром</t>
  </si>
  <si>
    <t>йогурт молочный полужирный</t>
  </si>
  <si>
    <t>№3</t>
  </si>
  <si>
    <t>запенканка "царская" из творога с молоком</t>
  </si>
  <si>
    <t>чай витаминный</t>
  </si>
  <si>
    <t>фрукты в ассортименте (яблоко)</t>
  </si>
  <si>
    <t>бутерброд с маслом</t>
  </si>
  <si>
    <t>№10/5</t>
  </si>
  <si>
    <t>№493</t>
  </si>
  <si>
    <t>№1</t>
  </si>
  <si>
    <t>котлета из говядины и курицы "школьные"</t>
  </si>
  <si>
    <t>каша гречневая вязкая отварная</t>
  </si>
  <si>
    <t>чай с сахаром</t>
  </si>
  <si>
    <t>хлеб пшеничный</t>
  </si>
  <si>
    <t>яйца вареные</t>
  </si>
  <si>
    <t>№59</t>
  </si>
  <si>
    <t>№510</t>
  </si>
  <si>
    <t>№685</t>
  </si>
  <si>
    <t>№300</t>
  </si>
  <si>
    <t>рыба, запеченная с яйцом</t>
  </si>
  <si>
    <t>сок в ассортименте</t>
  </si>
  <si>
    <t>фрукты в ассортименте</t>
  </si>
  <si>
    <t>овощи консервированные без уксуса (огурцы)</t>
  </si>
  <si>
    <t>№341</t>
  </si>
  <si>
    <t>№518</t>
  </si>
  <si>
    <t>№458</t>
  </si>
  <si>
    <t>№101</t>
  </si>
  <si>
    <t>бутерброд с сыром</t>
  </si>
  <si>
    <t>рагу из мяса</t>
  </si>
  <si>
    <t>№6/8</t>
  </si>
  <si>
    <t>хлеб ржаной</t>
  </si>
  <si>
    <t>фрукты в ассортименте (банан)</t>
  </si>
  <si>
    <t>запеканка из творога с молоком сгущенным</t>
  </si>
  <si>
    <t>№313</t>
  </si>
  <si>
    <t>бутерброд с джемом</t>
  </si>
  <si>
    <t>№2</t>
  </si>
  <si>
    <t>биточки рубленные из птицы запеченные, с маслом</t>
  </si>
  <si>
    <t>№498</t>
  </si>
  <si>
    <t>рис припущенный</t>
  </si>
  <si>
    <t>№512</t>
  </si>
  <si>
    <t>чай "витаминный"</t>
  </si>
  <si>
    <t>гуляш из говядины</t>
  </si>
  <si>
    <t>№437</t>
  </si>
  <si>
    <t>салат из моркови с изюмом</t>
  </si>
  <si>
    <t>№10</t>
  </si>
  <si>
    <t>каша гречневая рассыпчатая</t>
  </si>
  <si>
    <t>№508</t>
  </si>
  <si>
    <t>какао с молоком</t>
  </si>
  <si>
    <t>№642</t>
  </si>
  <si>
    <t>каша рисовая жидкая</t>
  </si>
  <si>
    <t>№311</t>
  </si>
  <si>
    <t>МКОУ СОШ с.Аян</t>
  </si>
  <si>
    <t xml:space="preserve">И.о. директора </t>
  </si>
  <si>
    <t>Скурлатова И.А.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</si>
</sst>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105</v>
      </c>
      <c r="D1" s="52"/>
      <c r="E1" s="52"/>
      <c r="F1" s="12" t="s">
        <v>16</v>
      </c>
      <c r="G1" s="2" t="s">
        <v>17</v>
      </c>
      <c r="H1" s="53" t="s">
        <v>106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107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130</v>
      </c>
      <c r="G6" s="40">
        <v>14.41</v>
      </c>
      <c r="H6" s="40">
        <v>13.38</v>
      </c>
      <c r="I6" s="40">
        <v>15.3</v>
      </c>
      <c r="J6" s="40">
        <v>181.4</v>
      </c>
      <c r="K6" s="41" t="s">
        <v>40</v>
      </c>
      <c r="L6" s="40">
        <v>35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41</v>
      </c>
      <c r="F8" s="43">
        <v>200</v>
      </c>
      <c r="G8" s="43">
        <v>0.41</v>
      </c>
      <c r="H8" s="43">
        <v>1.48</v>
      </c>
      <c r="I8" s="43">
        <v>32.130000000000003</v>
      </c>
      <c r="J8" s="43">
        <v>136.4</v>
      </c>
      <c r="K8" s="44" t="s">
        <v>42</v>
      </c>
      <c r="L8" s="43">
        <v>6</v>
      </c>
    </row>
    <row r="9" spans="1:12" ht="15" x14ac:dyDescent="0.25">
      <c r="A9" s="23"/>
      <c r="B9" s="15"/>
      <c r="C9" s="11"/>
      <c r="D9" s="7" t="s">
        <v>23</v>
      </c>
      <c r="E9" s="42" t="s">
        <v>23</v>
      </c>
      <c r="F9" s="43">
        <v>50</v>
      </c>
      <c r="G9" s="43">
        <v>3.94</v>
      </c>
      <c r="H9" s="43">
        <v>0.5</v>
      </c>
      <c r="I9" s="43">
        <v>24.15</v>
      </c>
      <c r="J9" s="43">
        <v>116.9</v>
      </c>
      <c r="K9" s="44" t="s">
        <v>43</v>
      </c>
      <c r="L9" s="43">
        <v>5.5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26</v>
      </c>
      <c r="E11" s="42" t="s">
        <v>44</v>
      </c>
      <c r="F11" s="43">
        <v>200</v>
      </c>
      <c r="G11" s="43">
        <v>5.8</v>
      </c>
      <c r="H11" s="43">
        <v>5</v>
      </c>
      <c r="I11" s="43">
        <v>8</v>
      </c>
      <c r="J11" s="43">
        <v>100</v>
      </c>
      <c r="K11" s="44" t="s">
        <v>46</v>
      </c>
      <c r="L11" s="43">
        <v>75</v>
      </c>
    </row>
    <row r="12" spans="1:12" ht="15" x14ac:dyDescent="0.25">
      <c r="A12" s="23"/>
      <c r="B12" s="15"/>
      <c r="C12" s="11"/>
      <c r="D12" s="6"/>
      <c r="E12" s="42" t="s">
        <v>45</v>
      </c>
      <c r="F12" s="43">
        <v>10</v>
      </c>
      <c r="G12" s="43">
        <v>0.06</v>
      </c>
      <c r="H12" s="43">
        <v>5.8</v>
      </c>
      <c r="I12" s="43">
        <v>0.1</v>
      </c>
      <c r="J12" s="43">
        <v>52.8</v>
      </c>
      <c r="K12" s="44" t="s">
        <v>47</v>
      </c>
      <c r="L12" s="43">
        <v>9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590</v>
      </c>
      <c r="G13" s="19">
        <f t="shared" ref="G13:J13" si="0">SUM(G6:G12)</f>
        <v>24.62</v>
      </c>
      <c r="H13" s="19">
        <f t="shared" si="0"/>
        <v>26.16</v>
      </c>
      <c r="I13" s="19">
        <f t="shared" si="0"/>
        <v>79.680000000000007</v>
      </c>
      <c r="J13" s="19">
        <f t="shared" si="0"/>
        <v>587.5</v>
      </c>
      <c r="K13" s="25"/>
      <c r="L13" s="19">
        <f t="shared" ref="L13" si="1">SUM(L6:L12)</f>
        <v>130.5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590</v>
      </c>
      <c r="G24" s="32">
        <f t="shared" ref="G24:J24" si="4">G13+G23</f>
        <v>24.62</v>
      </c>
      <c r="H24" s="32">
        <f t="shared" si="4"/>
        <v>26.16</v>
      </c>
      <c r="I24" s="32">
        <f t="shared" si="4"/>
        <v>79.680000000000007</v>
      </c>
      <c r="J24" s="32">
        <f t="shared" si="4"/>
        <v>587.5</v>
      </c>
      <c r="K24" s="32"/>
      <c r="L24" s="32">
        <f t="shared" ref="L24" si="5">L13+L23</f>
        <v>130.5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48</v>
      </c>
      <c r="F25" s="40">
        <v>90</v>
      </c>
      <c r="G25" s="40">
        <v>9.3000000000000007</v>
      </c>
      <c r="H25" s="40">
        <v>8.3000000000000007</v>
      </c>
      <c r="I25" s="40">
        <v>11.6</v>
      </c>
      <c r="J25" s="40">
        <v>158.30000000000001</v>
      </c>
      <c r="K25" s="41" t="s">
        <v>49</v>
      </c>
      <c r="L25" s="40">
        <v>85</v>
      </c>
    </row>
    <row r="26" spans="1:12" ht="15" x14ac:dyDescent="0.25">
      <c r="A26" s="14"/>
      <c r="B26" s="15"/>
      <c r="C26" s="11"/>
      <c r="D26" s="6"/>
      <c r="E26" s="42" t="s">
        <v>50</v>
      </c>
      <c r="F26" s="43">
        <v>150</v>
      </c>
      <c r="G26" s="43">
        <v>3.3</v>
      </c>
      <c r="H26" s="43">
        <v>4.4000000000000004</v>
      </c>
      <c r="I26" s="43">
        <v>23.5</v>
      </c>
      <c r="J26" s="43">
        <v>147</v>
      </c>
      <c r="K26" s="44" t="s">
        <v>51</v>
      </c>
      <c r="L26" s="43">
        <v>32</v>
      </c>
    </row>
    <row r="27" spans="1:12" ht="15" x14ac:dyDescent="0.25">
      <c r="A27" s="14"/>
      <c r="B27" s="15"/>
      <c r="C27" s="11"/>
      <c r="D27" s="7" t="s">
        <v>22</v>
      </c>
      <c r="E27" s="42" t="s">
        <v>52</v>
      </c>
      <c r="F27" s="43">
        <v>200</v>
      </c>
      <c r="G27" s="43">
        <v>2.2999999999999998</v>
      </c>
      <c r="H27" s="43">
        <v>2.5</v>
      </c>
      <c r="I27" s="43">
        <v>14.8</v>
      </c>
      <c r="J27" s="43">
        <v>90.9</v>
      </c>
      <c r="K27" s="44" t="s">
        <v>53</v>
      </c>
      <c r="L27" s="43">
        <v>21</v>
      </c>
    </row>
    <row r="28" spans="1:12" ht="15" x14ac:dyDescent="0.25">
      <c r="A28" s="14"/>
      <c r="B28" s="15"/>
      <c r="C28" s="11"/>
      <c r="D28" s="7" t="s">
        <v>23</v>
      </c>
      <c r="E28" s="42" t="s">
        <v>23</v>
      </c>
      <c r="F28" s="43">
        <v>20</v>
      </c>
      <c r="G28" s="43">
        <v>0.7</v>
      </c>
      <c r="H28" s="43">
        <v>0.1</v>
      </c>
      <c r="I28" s="43">
        <v>9.4</v>
      </c>
      <c r="J28" s="43">
        <v>41.3</v>
      </c>
      <c r="K28" s="44" t="s">
        <v>43</v>
      </c>
      <c r="L28" s="43">
        <v>5.5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 t="s">
        <v>54</v>
      </c>
      <c r="F30" s="43">
        <v>35</v>
      </c>
      <c r="G30" s="43">
        <v>5.3</v>
      </c>
      <c r="H30" s="43">
        <v>3.7</v>
      </c>
      <c r="I30" s="43">
        <v>7.2</v>
      </c>
      <c r="J30" s="43">
        <v>83.3</v>
      </c>
      <c r="K30" s="44" t="s">
        <v>56</v>
      </c>
      <c r="L30" s="43">
        <v>20</v>
      </c>
    </row>
    <row r="31" spans="1:12" ht="15" x14ac:dyDescent="0.25">
      <c r="A31" s="14"/>
      <c r="B31" s="15"/>
      <c r="C31" s="11"/>
      <c r="D31" s="6"/>
      <c r="E31" s="42" t="s">
        <v>55</v>
      </c>
      <c r="F31" s="43">
        <v>125</v>
      </c>
      <c r="G31" s="43">
        <v>1.8</v>
      </c>
      <c r="H31" s="43">
        <v>1.5</v>
      </c>
      <c r="I31" s="43">
        <v>4.5</v>
      </c>
      <c r="J31" s="43">
        <v>38.700000000000003</v>
      </c>
      <c r="K31" s="44"/>
      <c r="L31" s="43">
        <v>75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620</v>
      </c>
      <c r="G32" s="19">
        <f t="shared" ref="G32" si="6">SUM(G25:G31)</f>
        <v>22.700000000000003</v>
      </c>
      <c r="H32" s="19">
        <f t="shared" ref="H32" si="7">SUM(H25:H31)</f>
        <v>20.5</v>
      </c>
      <c r="I32" s="19">
        <f t="shared" ref="I32" si="8">SUM(I25:I31)</f>
        <v>71</v>
      </c>
      <c r="J32" s="19">
        <f t="shared" ref="J32:L32" si="9">SUM(J25:J31)</f>
        <v>559.50000000000011</v>
      </c>
      <c r="K32" s="25"/>
      <c r="L32" s="19">
        <f t="shared" si="9"/>
        <v>238.5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620</v>
      </c>
      <c r="G43" s="32">
        <f t="shared" ref="G43" si="14">G32+G42</f>
        <v>22.700000000000003</v>
      </c>
      <c r="H43" s="32">
        <f t="shared" ref="H43" si="15">H32+H42</f>
        <v>20.5</v>
      </c>
      <c r="I43" s="32">
        <f t="shared" ref="I43" si="16">I32+I42</f>
        <v>71</v>
      </c>
      <c r="J43" s="32">
        <f t="shared" ref="J43:L43" si="17">J32+J42</f>
        <v>559.50000000000011</v>
      </c>
      <c r="K43" s="32"/>
      <c r="L43" s="32">
        <f t="shared" si="17"/>
        <v>238.5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57</v>
      </c>
      <c r="F44" s="40">
        <v>200</v>
      </c>
      <c r="G44" s="40">
        <v>15.5</v>
      </c>
      <c r="H44" s="40">
        <v>12.9</v>
      </c>
      <c r="I44" s="40">
        <v>31.7</v>
      </c>
      <c r="J44" s="40">
        <v>304.8</v>
      </c>
      <c r="K44" s="41" t="s">
        <v>61</v>
      </c>
      <c r="L44" s="40">
        <v>64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58</v>
      </c>
      <c r="F46" s="43">
        <v>200</v>
      </c>
      <c r="G46" s="43">
        <v>0.7</v>
      </c>
      <c r="H46" s="43">
        <v>0.1</v>
      </c>
      <c r="I46" s="43">
        <v>19.8</v>
      </c>
      <c r="J46" s="43">
        <v>82.9</v>
      </c>
      <c r="K46" s="44" t="s">
        <v>62</v>
      </c>
      <c r="L46" s="43">
        <v>26</v>
      </c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 t="s">
        <v>59</v>
      </c>
      <c r="F48" s="43">
        <v>100</v>
      </c>
      <c r="G48" s="43">
        <v>0.4</v>
      </c>
      <c r="H48" s="43">
        <v>0</v>
      </c>
      <c r="I48" s="43">
        <v>14.4</v>
      </c>
      <c r="J48" s="43">
        <v>59.2</v>
      </c>
      <c r="K48" s="44"/>
      <c r="L48" s="43">
        <v>49.5</v>
      </c>
    </row>
    <row r="49" spans="1:12" ht="15" x14ac:dyDescent="0.25">
      <c r="A49" s="23"/>
      <c r="B49" s="15"/>
      <c r="C49" s="11"/>
      <c r="D49" s="6"/>
      <c r="E49" s="42" t="s">
        <v>60</v>
      </c>
      <c r="F49" s="43">
        <v>40</v>
      </c>
      <c r="G49" s="43">
        <v>2.2999999999999998</v>
      </c>
      <c r="H49" s="43">
        <v>7.4</v>
      </c>
      <c r="I49" s="43">
        <v>14.5</v>
      </c>
      <c r="J49" s="43">
        <v>133.80000000000001</v>
      </c>
      <c r="K49" s="44" t="s">
        <v>63</v>
      </c>
      <c r="L49" s="43">
        <v>24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540</v>
      </c>
      <c r="G51" s="19">
        <f t="shared" ref="G51" si="18">SUM(G44:G50)</f>
        <v>18.899999999999999</v>
      </c>
      <c r="H51" s="19">
        <f t="shared" ref="H51" si="19">SUM(H44:H50)</f>
        <v>20.399999999999999</v>
      </c>
      <c r="I51" s="19">
        <f t="shared" ref="I51" si="20">SUM(I44:I50)</f>
        <v>80.400000000000006</v>
      </c>
      <c r="J51" s="19">
        <f t="shared" ref="J51:L51" si="21">SUM(J44:J50)</f>
        <v>580.70000000000005</v>
      </c>
      <c r="K51" s="25"/>
      <c r="L51" s="19">
        <f t="shared" si="21"/>
        <v>163.5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540</v>
      </c>
      <c r="G62" s="32">
        <f t="shared" ref="G62" si="26">G51+G61</f>
        <v>18.899999999999999</v>
      </c>
      <c r="H62" s="32">
        <f t="shared" ref="H62" si="27">H51+H61</f>
        <v>20.399999999999999</v>
      </c>
      <c r="I62" s="32">
        <f t="shared" ref="I62" si="28">I51+I61</f>
        <v>80.400000000000006</v>
      </c>
      <c r="J62" s="32">
        <f t="shared" ref="J62:L62" si="29">J51+J61</f>
        <v>580.70000000000005</v>
      </c>
      <c r="K62" s="32"/>
      <c r="L62" s="32">
        <f t="shared" si="29"/>
        <v>163.5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64</v>
      </c>
      <c r="F63" s="40">
        <v>90</v>
      </c>
      <c r="G63" s="40">
        <v>11.3</v>
      </c>
      <c r="H63" s="40">
        <v>9.8000000000000007</v>
      </c>
      <c r="I63" s="40">
        <v>11.9</v>
      </c>
      <c r="J63" s="40">
        <v>181</v>
      </c>
      <c r="K63" s="41" t="s">
        <v>69</v>
      </c>
      <c r="L63" s="40">
        <v>75</v>
      </c>
    </row>
    <row r="64" spans="1:12" ht="15" x14ac:dyDescent="0.25">
      <c r="A64" s="23"/>
      <c r="B64" s="15"/>
      <c r="C64" s="11"/>
      <c r="D64" s="6"/>
      <c r="E64" s="42" t="s">
        <v>65</v>
      </c>
      <c r="F64" s="43">
        <v>150</v>
      </c>
      <c r="G64" s="43">
        <v>1.7</v>
      </c>
      <c r="H64" s="43">
        <v>4.5</v>
      </c>
      <c r="I64" s="43">
        <v>24.3</v>
      </c>
      <c r="J64" s="43">
        <v>148</v>
      </c>
      <c r="K64" s="44" t="s">
        <v>70</v>
      </c>
      <c r="L64" s="43">
        <v>6</v>
      </c>
    </row>
    <row r="65" spans="1:12" ht="15" x14ac:dyDescent="0.25">
      <c r="A65" s="23"/>
      <c r="B65" s="15"/>
      <c r="C65" s="11"/>
      <c r="D65" s="7" t="s">
        <v>22</v>
      </c>
      <c r="E65" s="42" t="s">
        <v>66</v>
      </c>
      <c r="F65" s="43">
        <v>200</v>
      </c>
      <c r="G65" s="43">
        <v>0.2</v>
      </c>
      <c r="H65" s="43">
        <v>0</v>
      </c>
      <c r="I65" s="43">
        <v>15</v>
      </c>
      <c r="J65" s="43">
        <v>60.8</v>
      </c>
      <c r="K65" s="44" t="s">
        <v>71</v>
      </c>
      <c r="L65" s="43">
        <v>5.5</v>
      </c>
    </row>
    <row r="66" spans="1:12" ht="15" x14ac:dyDescent="0.25">
      <c r="A66" s="23"/>
      <c r="B66" s="15"/>
      <c r="C66" s="11"/>
      <c r="D66" s="7" t="s">
        <v>23</v>
      </c>
      <c r="E66" s="42" t="s">
        <v>67</v>
      </c>
      <c r="F66" s="43">
        <v>20</v>
      </c>
      <c r="G66" s="43">
        <v>1</v>
      </c>
      <c r="H66" s="43">
        <v>0.3</v>
      </c>
      <c r="I66" s="43">
        <v>8.1</v>
      </c>
      <c r="J66" s="43">
        <v>38.9</v>
      </c>
      <c r="K66" s="44"/>
      <c r="L66" s="43">
        <v>8.8000000000000007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 t="s">
        <v>68</v>
      </c>
      <c r="F68" s="43">
        <v>40</v>
      </c>
      <c r="G68" s="43">
        <v>5.0999999999999996</v>
      </c>
      <c r="H68" s="43">
        <v>4.5999999999999996</v>
      </c>
      <c r="I68" s="43">
        <v>0.3</v>
      </c>
      <c r="J68" s="43">
        <v>63</v>
      </c>
      <c r="K68" s="44" t="s">
        <v>72</v>
      </c>
      <c r="L68" s="43">
        <v>17.010000000000002</v>
      </c>
    </row>
    <row r="69" spans="1:12" ht="15" x14ac:dyDescent="0.25">
      <c r="A69" s="23"/>
      <c r="B69" s="15"/>
      <c r="C69" s="11"/>
      <c r="D69" s="6"/>
      <c r="E69" s="42" t="s">
        <v>55</v>
      </c>
      <c r="F69" s="43">
        <v>125</v>
      </c>
      <c r="G69" s="43">
        <v>1.8</v>
      </c>
      <c r="H69" s="43">
        <v>1.5</v>
      </c>
      <c r="I69" s="43">
        <v>4.5</v>
      </c>
      <c r="J69" s="43">
        <v>38.700000000000003</v>
      </c>
      <c r="K69" s="44"/>
      <c r="L69" s="43">
        <v>76.5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625</v>
      </c>
      <c r="G70" s="19">
        <f t="shared" ref="G70" si="30">SUM(G63:G69)</f>
        <v>21.099999999999998</v>
      </c>
      <c r="H70" s="19">
        <f t="shared" ref="H70" si="31">SUM(H63:H69)</f>
        <v>20.700000000000003</v>
      </c>
      <c r="I70" s="19">
        <f t="shared" ref="I70" si="32">SUM(I63:I69)</f>
        <v>64.099999999999994</v>
      </c>
      <c r="J70" s="19">
        <f t="shared" ref="J70:L70" si="33">SUM(J63:J69)</f>
        <v>530.4</v>
      </c>
      <c r="K70" s="25"/>
      <c r="L70" s="19">
        <f t="shared" si="33"/>
        <v>188.81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625</v>
      </c>
      <c r="G81" s="32">
        <f t="shared" ref="G81" si="38">G70+G80</f>
        <v>21.099999999999998</v>
      </c>
      <c r="H81" s="32">
        <f t="shared" ref="H81" si="39">H70+H80</f>
        <v>20.700000000000003</v>
      </c>
      <c r="I81" s="32">
        <f t="shared" ref="I81" si="40">I70+I80</f>
        <v>64.099999999999994</v>
      </c>
      <c r="J81" s="32">
        <f t="shared" ref="J81:L81" si="41">J70+J80</f>
        <v>530.4</v>
      </c>
      <c r="K81" s="32"/>
      <c r="L81" s="32">
        <f t="shared" si="41"/>
        <v>188.81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73</v>
      </c>
      <c r="F82" s="40">
        <v>90</v>
      </c>
      <c r="G82" s="40">
        <v>13</v>
      </c>
      <c r="H82" s="40">
        <v>8.9</v>
      </c>
      <c r="I82" s="40">
        <v>8.1999999999999993</v>
      </c>
      <c r="J82" s="40">
        <v>164.9</v>
      </c>
      <c r="K82" s="41" t="s">
        <v>77</v>
      </c>
      <c r="L82" s="40">
        <v>22</v>
      </c>
    </row>
    <row r="83" spans="1:12" ht="15" x14ac:dyDescent="0.25">
      <c r="A83" s="23"/>
      <c r="B83" s="15"/>
      <c r="C83" s="11"/>
      <c r="D83" s="6"/>
      <c r="E83" s="42" t="s">
        <v>50</v>
      </c>
      <c r="F83" s="43">
        <v>150</v>
      </c>
      <c r="G83" s="43">
        <v>3.3</v>
      </c>
      <c r="H83" s="43">
        <v>4.4000000000000004</v>
      </c>
      <c r="I83" s="43">
        <v>23.5</v>
      </c>
      <c r="J83" s="43">
        <v>147</v>
      </c>
      <c r="K83" s="44" t="s">
        <v>51</v>
      </c>
      <c r="L83" s="43">
        <v>26.76</v>
      </c>
    </row>
    <row r="84" spans="1:12" ht="15" x14ac:dyDescent="0.25">
      <c r="A84" s="23"/>
      <c r="B84" s="15"/>
      <c r="C84" s="11"/>
      <c r="D84" s="7" t="s">
        <v>22</v>
      </c>
      <c r="E84" s="42" t="s">
        <v>74</v>
      </c>
      <c r="F84" s="43">
        <v>200</v>
      </c>
      <c r="G84" s="43">
        <v>0.5</v>
      </c>
      <c r="H84" s="43">
        <v>0</v>
      </c>
      <c r="I84" s="43">
        <v>34</v>
      </c>
      <c r="J84" s="43">
        <v>138</v>
      </c>
      <c r="K84" s="44" t="s">
        <v>78</v>
      </c>
      <c r="L84" s="43">
        <v>41</v>
      </c>
    </row>
    <row r="85" spans="1:12" ht="15" x14ac:dyDescent="0.25">
      <c r="A85" s="23"/>
      <c r="B85" s="15"/>
      <c r="C85" s="11"/>
      <c r="D85" s="7" t="s">
        <v>23</v>
      </c>
      <c r="E85" s="42" t="s">
        <v>67</v>
      </c>
      <c r="F85" s="43">
        <v>20</v>
      </c>
      <c r="G85" s="43">
        <v>1</v>
      </c>
      <c r="H85" s="43">
        <v>0.3</v>
      </c>
      <c r="I85" s="43">
        <v>8.1</v>
      </c>
      <c r="J85" s="43">
        <v>38.9</v>
      </c>
      <c r="K85" s="44"/>
      <c r="L85" s="43">
        <v>8.8000000000000007</v>
      </c>
    </row>
    <row r="86" spans="1:12" ht="15" x14ac:dyDescent="0.25">
      <c r="A86" s="23"/>
      <c r="B86" s="15"/>
      <c r="C86" s="11"/>
      <c r="D86" s="7" t="s">
        <v>24</v>
      </c>
      <c r="E86" s="42" t="s">
        <v>75</v>
      </c>
      <c r="F86" s="43">
        <v>100</v>
      </c>
      <c r="G86" s="43">
        <v>0.1</v>
      </c>
      <c r="H86" s="43">
        <v>0.2</v>
      </c>
      <c r="I86" s="43">
        <v>5.7</v>
      </c>
      <c r="J86" s="43">
        <v>25</v>
      </c>
      <c r="K86" s="44" t="s">
        <v>79</v>
      </c>
      <c r="L86" s="43">
        <v>49.5</v>
      </c>
    </row>
    <row r="87" spans="1:12" ht="15" x14ac:dyDescent="0.25">
      <c r="A87" s="23"/>
      <c r="B87" s="15"/>
      <c r="C87" s="11"/>
      <c r="D87" s="6"/>
      <c r="E87" s="42" t="s">
        <v>76</v>
      </c>
      <c r="F87" s="43">
        <v>60</v>
      </c>
      <c r="G87" s="43">
        <v>0.5</v>
      </c>
      <c r="H87" s="43">
        <v>0.1</v>
      </c>
      <c r="I87" s="43">
        <v>1</v>
      </c>
      <c r="J87" s="43">
        <v>6.9</v>
      </c>
      <c r="K87" s="44" t="s">
        <v>80</v>
      </c>
      <c r="L87" s="43">
        <v>33.35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620</v>
      </c>
      <c r="G89" s="19">
        <f t="shared" ref="G89" si="42">SUM(G82:G88)</f>
        <v>18.400000000000002</v>
      </c>
      <c r="H89" s="19">
        <f t="shared" ref="H89" si="43">SUM(H82:H88)</f>
        <v>13.9</v>
      </c>
      <c r="I89" s="19">
        <f t="shared" ref="I89" si="44">SUM(I82:I88)</f>
        <v>80.5</v>
      </c>
      <c r="J89" s="19">
        <f t="shared" ref="J89:L89" si="45">SUM(J82:J88)</f>
        <v>520.69999999999993</v>
      </c>
      <c r="K89" s="25"/>
      <c r="L89" s="19">
        <f t="shared" si="45"/>
        <v>181.41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620</v>
      </c>
      <c r="G100" s="32">
        <f t="shared" ref="G100" si="50">G89+G99</f>
        <v>18.400000000000002</v>
      </c>
      <c r="H100" s="32">
        <f t="shared" ref="H100" si="51">H89+H99</f>
        <v>13.9</v>
      </c>
      <c r="I100" s="32">
        <f t="shared" ref="I100" si="52">I89+I99</f>
        <v>80.5</v>
      </c>
      <c r="J100" s="32">
        <f t="shared" ref="J100:L100" si="53">J89+J99</f>
        <v>520.69999999999993</v>
      </c>
      <c r="K100" s="32"/>
      <c r="L100" s="32">
        <f t="shared" si="53"/>
        <v>181.41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82</v>
      </c>
      <c r="F101" s="40">
        <v>200</v>
      </c>
      <c r="G101" s="40">
        <v>14.5</v>
      </c>
      <c r="H101" s="40">
        <v>20</v>
      </c>
      <c r="I101" s="40">
        <v>17.600000000000001</v>
      </c>
      <c r="J101" s="40">
        <v>308.39999999999998</v>
      </c>
      <c r="K101" s="41" t="s">
        <v>83</v>
      </c>
      <c r="L101" s="40">
        <v>83.21</v>
      </c>
    </row>
    <row r="102" spans="1:12" ht="15" x14ac:dyDescent="0.25">
      <c r="A102" s="23"/>
      <c r="B102" s="15"/>
      <c r="C102" s="11"/>
      <c r="D102" s="6"/>
      <c r="E102" s="42" t="s">
        <v>81</v>
      </c>
      <c r="F102" s="43">
        <v>35</v>
      </c>
      <c r="G102" s="43">
        <v>5.3</v>
      </c>
      <c r="H102" s="43">
        <v>3.7</v>
      </c>
      <c r="I102" s="43">
        <v>7.2</v>
      </c>
      <c r="J102" s="43">
        <v>83.3</v>
      </c>
      <c r="K102" s="44" t="s">
        <v>56</v>
      </c>
      <c r="L102" s="43">
        <v>25.31</v>
      </c>
    </row>
    <row r="103" spans="1:12" ht="15" x14ac:dyDescent="0.25">
      <c r="A103" s="23"/>
      <c r="B103" s="15"/>
      <c r="C103" s="11"/>
      <c r="D103" s="7" t="s">
        <v>22</v>
      </c>
      <c r="E103" s="42" t="s">
        <v>52</v>
      </c>
      <c r="F103" s="43">
        <v>200</v>
      </c>
      <c r="G103" s="43">
        <v>2.2999999999999998</v>
      </c>
      <c r="H103" s="43">
        <v>2.5</v>
      </c>
      <c r="I103" s="43">
        <v>14.8</v>
      </c>
      <c r="J103" s="43">
        <v>90.9</v>
      </c>
      <c r="K103" s="44" t="s">
        <v>53</v>
      </c>
      <c r="L103" s="43">
        <v>24</v>
      </c>
    </row>
    <row r="104" spans="1:12" ht="15" x14ac:dyDescent="0.25">
      <c r="A104" s="23"/>
      <c r="B104" s="15"/>
      <c r="C104" s="11"/>
      <c r="D104" s="7" t="s">
        <v>23</v>
      </c>
      <c r="E104" s="42" t="s">
        <v>84</v>
      </c>
      <c r="F104" s="43">
        <v>20</v>
      </c>
      <c r="G104" s="43">
        <v>0.7</v>
      </c>
      <c r="H104" s="43">
        <v>0.1</v>
      </c>
      <c r="I104" s="43">
        <v>9.4</v>
      </c>
      <c r="J104" s="43">
        <v>41.3</v>
      </c>
      <c r="K104" s="44"/>
      <c r="L104" s="43">
        <v>5.5</v>
      </c>
    </row>
    <row r="105" spans="1:12" ht="15" x14ac:dyDescent="0.25">
      <c r="A105" s="23"/>
      <c r="B105" s="15"/>
      <c r="C105" s="11"/>
      <c r="D105" s="7" t="s">
        <v>24</v>
      </c>
      <c r="E105" s="42" t="s">
        <v>85</v>
      </c>
      <c r="F105" s="43">
        <v>150</v>
      </c>
      <c r="G105" s="43">
        <v>0.2</v>
      </c>
      <c r="H105" s="43">
        <v>0.3</v>
      </c>
      <c r="I105" s="43">
        <v>8.6</v>
      </c>
      <c r="J105" s="43">
        <v>37.9</v>
      </c>
      <c r="K105" s="44" t="s">
        <v>79</v>
      </c>
      <c r="L105" s="43">
        <v>49.5</v>
      </c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605</v>
      </c>
      <c r="G108" s="19">
        <f t="shared" ref="G108:J108" si="54">SUM(G101:G107)</f>
        <v>23</v>
      </c>
      <c r="H108" s="19">
        <f t="shared" si="54"/>
        <v>26.6</v>
      </c>
      <c r="I108" s="19">
        <f t="shared" si="54"/>
        <v>57.6</v>
      </c>
      <c r="J108" s="19">
        <f t="shared" si="54"/>
        <v>561.79999999999995</v>
      </c>
      <c r="K108" s="25"/>
      <c r="L108" s="19">
        <f t="shared" ref="L108" si="55">SUM(L101:L107)</f>
        <v>187.51999999999998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605</v>
      </c>
      <c r="G119" s="32">
        <f t="shared" ref="G119" si="58">G108+G118</f>
        <v>23</v>
      </c>
      <c r="H119" s="32">
        <f t="shared" ref="H119" si="59">H108+H118</f>
        <v>26.6</v>
      </c>
      <c r="I119" s="32">
        <f t="shared" ref="I119" si="60">I108+I118</f>
        <v>57.6</v>
      </c>
      <c r="J119" s="32">
        <f t="shared" ref="J119:L119" si="61">J108+J118</f>
        <v>561.79999999999995</v>
      </c>
      <c r="K119" s="32"/>
      <c r="L119" s="32">
        <f t="shared" si="61"/>
        <v>187.51999999999998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86</v>
      </c>
      <c r="F120" s="40">
        <v>200</v>
      </c>
      <c r="G120" s="40">
        <v>18.100000000000001</v>
      </c>
      <c r="H120" s="40">
        <v>12.8</v>
      </c>
      <c r="I120" s="40">
        <v>26.1</v>
      </c>
      <c r="J120" s="40">
        <v>292</v>
      </c>
      <c r="K120" s="41" t="s">
        <v>87</v>
      </c>
      <c r="L120" s="40">
        <v>66.8</v>
      </c>
    </row>
    <row r="121" spans="1:12" ht="15" x14ac:dyDescent="0.25">
      <c r="A121" s="14"/>
      <c r="B121" s="15"/>
      <c r="C121" s="11"/>
      <c r="D121" s="6"/>
      <c r="E121" s="42" t="s">
        <v>88</v>
      </c>
      <c r="F121" s="43">
        <v>45</v>
      </c>
      <c r="G121" s="43">
        <v>1.8</v>
      </c>
      <c r="H121" s="43">
        <v>0.2</v>
      </c>
      <c r="I121" s="43">
        <v>21</v>
      </c>
      <c r="J121" s="43">
        <v>93</v>
      </c>
      <c r="K121" s="44" t="s">
        <v>89</v>
      </c>
      <c r="L121" s="43">
        <v>16.2</v>
      </c>
    </row>
    <row r="122" spans="1:12" ht="15" x14ac:dyDescent="0.25">
      <c r="A122" s="14"/>
      <c r="B122" s="15"/>
      <c r="C122" s="11"/>
      <c r="D122" s="7" t="s">
        <v>22</v>
      </c>
      <c r="E122" s="42" t="s">
        <v>66</v>
      </c>
      <c r="F122" s="43">
        <v>200</v>
      </c>
      <c r="G122" s="43">
        <v>0.2</v>
      </c>
      <c r="H122" s="43">
        <v>0</v>
      </c>
      <c r="I122" s="43">
        <v>15</v>
      </c>
      <c r="J122" s="43">
        <v>60.8</v>
      </c>
      <c r="K122" s="44" t="s">
        <v>71</v>
      </c>
      <c r="L122" s="43">
        <v>5.5</v>
      </c>
    </row>
    <row r="123" spans="1:12" ht="15" x14ac:dyDescent="0.25">
      <c r="A123" s="14"/>
      <c r="B123" s="15"/>
      <c r="C123" s="11"/>
      <c r="D123" s="7" t="s">
        <v>23</v>
      </c>
      <c r="E123" s="42" t="s">
        <v>67</v>
      </c>
      <c r="F123" s="43">
        <v>20</v>
      </c>
      <c r="G123" s="43">
        <v>1</v>
      </c>
      <c r="H123" s="43">
        <v>0.3</v>
      </c>
      <c r="I123" s="43">
        <v>8.1</v>
      </c>
      <c r="J123" s="43">
        <v>38.9</v>
      </c>
      <c r="K123" s="44"/>
      <c r="L123" s="43">
        <v>8.1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 t="s">
        <v>55</v>
      </c>
      <c r="F125" s="43">
        <v>125</v>
      </c>
      <c r="G125" s="43">
        <v>1.8</v>
      </c>
      <c r="H125" s="43">
        <v>1.5</v>
      </c>
      <c r="I125" s="43">
        <v>4.5</v>
      </c>
      <c r="J125" s="43">
        <v>38.700000000000003</v>
      </c>
      <c r="K125" s="44"/>
      <c r="L125" s="43">
        <v>75.599999999999994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590</v>
      </c>
      <c r="G127" s="19">
        <f t="shared" ref="G127:J127" si="62">SUM(G120:G126)</f>
        <v>22.900000000000002</v>
      </c>
      <c r="H127" s="19">
        <f t="shared" si="62"/>
        <v>14.8</v>
      </c>
      <c r="I127" s="19">
        <f t="shared" si="62"/>
        <v>74.7</v>
      </c>
      <c r="J127" s="19">
        <f t="shared" si="62"/>
        <v>523.4</v>
      </c>
      <c r="K127" s="25"/>
      <c r="L127" s="19">
        <f t="shared" ref="L127" si="63">SUM(L120:L126)</f>
        <v>172.2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590</v>
      </c>
      <c r="G138" s="32">
        <f t="shared" ref="G138" si="66">G127+G137</f>
        <v>22.900000000000002</v>
      </c>
      <c r="H138" s="32">
        <f t="shared" ref="H138" si="67">H127+H137</f>
        <v>14.8</v>
      </c>
      <c r="I138" s="32">
        <f t="shared" ref="I138" si="68">I127+I137</f>
        <v>74.7</v>
      </c>
      <c r="J138" s="32">
        <f t="shared" ref="J138:L138" si="69">J127+J137</f>
        <v>523.4</v>
      </c>
      <c r="K138" s="32"/>
      <c r="L138" s="32">
        <f t="shared" si="69"/>
        <v>172.2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95</v>
      </c>
      <c r="F139" s="40">
        <v>100</v>
      </c>
      <c r="G139" s="40">
        <v>9.1</v>
      </c>
      <c r="H139" s="40">
        <v>7.5</v>
      </c>
      <c r="I139" s="40">
        <v>3.4</v>
      </c>
      <c r="J139" s="40">
        <v>117.5</v>
      </c>
      <c r="K139" s="41" t="s">
        <v>96</v>
      </c>
      <c r="L139" s="40">
        <v>114</v>
      </c>
    </row>
    <row r="140" spans="1:12" ht="15" x14ac:dyDescent="0.25">
      <c r="A140" s="23"/>
      <c r="B140" s="15"/>
      <c r="C140" s="11"/>
      <c r="D140" s="6"/>
      <c r="E140" s="42" t="s">
        <v>99</v>
      </c>
      <c r="F140" s="43">
        <v>150</v>
      </c>
      <c r="G140" s="43">
        <v>3.1</v>
      </c>
      <c r="H140" s="43">
        <v>6.6</v>
      </c>
      <c r="I140" s="43">
        <v>32</v>
      </c>
      <c r="J140" s="43">
        <v>199.7</v>
      </c>
      <c r="K140" s="44" t="s">
        <v>100</v>
      </c>
      <c r="L140" s="43">
        <v>32</v>
      </c>
    </row>
    <row r="141" spans="1:12" ht="15" x14ac:dyDescent="0.25">
      <c r="A141" s="23"/>
      <c r="B141" s="15"/>
      <c r="C141" s="11"/>
      <c r="D141" s="7" t="s">
        <v>22</v>
      </c>
      <c r="E141" s="42" t="s">
        <v>101</v>
      </c>
      <c r="F141" s="43">
        <v>200</v>
      </c>
      <c r="G141" s="43">
        <v>3.4</v>
      </c>
      <c r="H141" s="43">
        <v>3.2</v>
      </c>
      <c r="I141" s="43">
        <v>21.2</v>
      </c>
      <c r="J141" s="43">
        <v>127.2</v>
      </c>
      <c r="K141" s="44" t="s">
        <v>102</v>
      </c>
      <c r="L141" s="43">
        <v>21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67</v>
      </c>
      <c r="F142" s="43">
        <v>20</v>
      </c>
      <c r="G142" s="43">
        <v>1</v>
      </c>
      <c r="H142" s="43">
        <v>0.3</v>
      </c>
      <c r="I142" s="43">
        <v>8.1</v>
      </c>
      <c r="J142" s="43">
        <v>38.9</v>
      </c>
      <c r="K142" s="44"/>
      <c r="L142" s="43">
        <v>8.8000000000000007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 t="s">
        <v>97</v>
      </c>
      <c r="F144" s="43">
        <v>80</v>
      </c>
      <c r="G144" s="43">
        <v>1</v>
      </c>
      <c r="H144" s="43">
        <v>0.1</v>
      </c>
      <c r="I144" s="43">
        <v>12.8</v>
      </c>
      <c r="J144" s="43">
        <v>55.8</v>
      </c>
      <c r="K144" s="44" t="s">
        <v>98</v>
      </c>
      <c r="L144" s="43">
        <v>36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550</v>
      </c>
      <c r="G146" s="19">
        <f t="shared" ref="G146:J146" si="70">SUM(G139:G145)</f>
        <v>17.600000000000001</v>
      </c>
      <c r="H146" s="19">
        <f t="shared" si="70"/>
        <v>17.700000000000003</v>
      </c>
      <c r="I146" s="19">
        <f t="shared" si="70"/>
        <v>77.499999999999986</v>
      </c>
      <c r="J146" s="19">
        <f t="shared" si="70"/>
        <v>539.09999999999991</v>
      </c>
      <c r="K146" s="25"/>
      <c r="L146" s="19">
        <f t="shared" ref="L146" si="71">SUM(L139:L145)</f>
        <v>211.8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550</v>
      </c>
      <c r="G157" s="32">
        <f t="shared" ref="G157" si="74">G146+G156</f>
        <v>17.600000000000001</v>
      </c>
      <c r="H157" s="32">
        <f t="shared" ref="H157" si="75">H146+H156</f>
        <v>17.700000000000003</v>
      </c>
      <c r="I157" s="32">
        <f t="shared" ref="I157" si="76">I146+I156</f>
        <v>77.499999999999986</v>
      </c>
      <c r="J157" s="32">
        <f t="shared" ref="J157:L157" si="77">J146+J156</f>
        <v>539.09999999999991</v>
      </c>
      <c r="K157" s="32"/>
      <c r="L157" s="32">
        <f t="shared" si="77"/>
        <v>211.8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90</v>
      </c>
      <c r="F158" s="40">
        <v>95</v>
      </c>
      <c r="G158" s="40">
        <v>11.4</v>
      </c>
      <c r="H158" s="40">
        <v>15.2</v>
      </c>
      <c r="I158" s="40">
        <v>11.2</v>
      </c>
      <c r="J158" s="40">
        <v>227.2</v>
      </c>
      <c r="K158" s="41" t="s">
        <v>91</v>
      </c>
      <c r="L158" s="40">
        <v>90</v>
      </c>
    </row>
    <row r="159" spans="1:12" ht="15" x14ac:dyDescent="0.25">
      <c r="A159" s="23"/>
      <c r="B159" s="15"/>
      <c r="C159" s="11"/>
      <c r="D159" s="6"/>
      <c r="E159" s="42" t="s">
        <v>92</v>
      </c>
      <c r="F159" s="43">
        <v>150</v>
      </c>
      <c r="G159" s="43">
        <v>3.7</v>
      </c>
      <c r="H159" s="43">
        <v>3.6</v>
      </c>
      <c r="I159" s="43">
        <v>29.7</v>
      </c>
      <c r="J159" s="43">
        <v>166</v>
      </c>
      <c r="K159" s="44" t="s">
        <v>93</v>
      </c>
      <c r="L159" s="43">
        <v>14</v>
      </c>
    </row>
    <row r="160" spans="1:12" ht="15" x14ac:dyDescent="0.25">
      <c r="A160" s="23"/>
      <c r="B160" s="15"/>
      <c r="C160" s="11"/>
      <c r="D160" s="7" t="s">
        <v>22</v>
      </c>
      <c r="E160" s="42" t="s">
        <v>94</v>
      </c>
      <c r="F160" s="43">
        <v>200</v>
      </c>
      <c r="G160" s="43">
        <v>0.7</v>
      </c>
      <c r="H160" s="43">
        <v>0.1</v>
      </c>
      <c r="I160" s="43">
        <v>19.8</v>
      </c>
      <c r="J160" s="43">
        <v>82.9</v>
      </c>
      <c r="K160" s="44"/>
      <c r="L160" s="43">
        <v>15</v>
      </c>
    </row>
    <row r="161" spans="1:12" ht="15" x14ac:dyDescent="0.25">
      <c r="A161" s="23"/>
      <c r="B161" s="15"/>
      <c r="C161" s="11"/>
      <c r="D161" s="7" t="s">
        <v>23</v>
      </c>
      <c r="E161" s="42" t="s">
        <v>84</v>
      </c>
      <c r="F161" s="43">
        <v>20</v>
      </c>
      <c r="G161" s="43">
        <v>0.7</v>
      </c>
      <c r="H161" s="43">
        <v>0.1</v>
      </c>
      <c r="I161" s="43">
        <v>9.4</v>
      </c>
      <c r="J161" s="43">
        <v>41.3</v>
      </c>
      <c r="K161" s="44"/>
      <c r="L161" s="43">
        <v>8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465</v>
      </c>
      <c r="G165" s="19">
        <f t="shared" ref="G165:J165" si="78">SUM(G158:G164)</f>
        <v>16.5</v>
      </c>
      <c r="H165" s="19">
        <f t="shared" si="78"/>
        <v>19.000000000000004</v>
      </c>
      <c r="I165" s="19">
        <f t="shared" si="78"/>
        <v>70.100000000000009</v>
      </c>
      <c r="J165" s="19">
        <f t="shared" si="78"/>
        <v>517.4</v>
      </c>
      <c r="K165" s="25"/>
      <c r="L165" s="19">
        <f t="shared" ref="L165" si="79">SUM(L158:L164)</f>
        <v>127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465</v>
      </c>
      <c r="G176" s="32">
        <f t="shared" ref="G176" si="82">G165+G175</f>
        <v>16.5</v>
      </c>
      <c r="H176" s="32">
        <f t="shared" ref="H176" si="83">H165+H175</f>
        <v>19.000000000000004</v>
      </c>
      <c r="I176" s="32">
        <f t="shared" ref="I176" si="84">I165+I175</f>
        <v>70.100000000000009</v>
      </c>
      <c r="J176" s="32">
        <f t="shared" ref="J176:L176" si="85">J165+J175</f>
        <v>517.4</v>
      </c>
      <c r="K176" s="32"/>
      <c r="L176" s="32">
        <f t="shared" si="85"/>
        <v>127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103</v>
      </c>
      <c r="F177" s="40">
        <v>200</v>
      </c>
      <c r="G177" s="40">
        <v>6.4</v>
      </c>
      <c r="H177" s="40">
        <v>7.2</v>
      </c>
      <c r="I177" s="40">
        <v>27</v>
      </c>
      <c r="J177" s="40">
        <v>198</v>
      </c>
      <c r="K177" s="41" t="s">
        <v>104</v>
      </c>
      <c r="L177" s="40">
        <v>42</v>
      </c>
    </row>
    <row r="178" spans="1:12" ht="15" x14ac:dyDescent="0.25">
      <c r="A178" s="23"/>
      <c r="B178" s="15"/>
      <c r="C178" s="11"/>
      <c r="D178" s="6"/>
      <c r="E178" s="42" t="s">
        <v>81</v>
      </c>
      <c r="F178" s="43">
        <v>35</v>
      </c>
      <c r="G178" s="43">
        <v>5.3</v>
      </c>
      <c r="H178" s="43">
        <v>3.7</v>
      </c>
      <c r="I178" s="43">
        <v>7.2</v>
      </c>
      <c r="J178" s="43">
        <v>83.3</v>
      </c>
      <c r="K178" s="44" t="s">
        <v>56</v>
      </c>
      <c r="L178" s="43">
        <v>25.31</v>
      </c>
    </row>
    <row r="179" spans="1:12" ht="15" x14ac:dyDescent="0.25">
      <c r="A179" s="23"/>
      <c r="B179" s="15"/>
      <c r="C179" s="11"/>
      <c r="D179" s="7" t="s">
        <v>22</v>
      </c>
      <c r="E179" s="42" t="s">
        <v>52</v>
      </c>
      <c r="F179" s="43">
        <v>200</v>
      </c>
      <c r="G179" s="43">
        <v>2.2999999999999998</v>
      </c>
      <c r="H179" s="43">
        <v>2.5</v>
      </c>
      <c r="I179" s="43">
        <v>14.8</v>
      </c>
      <c r="J179" s="43">
        <v>90.9</v>
      </c>
      <c r="K179" s="44" t="s">
        <v>53</v>
      </c>
      <c r="L179" s="43">
        <v>23</v>
      </c>
    </row>
    <row r="180" spans="1:12" ht="15" x14ac:dyDescent="0.25">
      <c r="A180" s="23"/>
      <c r="B180" s="15"/>
      <c r="C180" s="11"/>
      <c r="D180" s="7" t="s">
        <v>23</v>
      </c>
      <c r="E180" s="42" t="s">
        <v>67</v>
      </c>
      <c r="F180" s="43">
        <v>20</v>
      </c>
      <c r="G180" s="43">
        <v>1</v>
      </c>
      <c r="H180" s="43">
        <v>0.3</v>
      </c>
      <c r="I180" s="43">
        <v>8.1</v>
      </c>
      <c r="J180" s="43">
        <v>38.9</v>
      </c>
      <c r="K180" s="44"/>
      <c r="L180" s="43">
        <v>8.8000000000000007</v>
      </c>
    </row>
    <row r="181" spans="1:12" ht="15" x14ac:dyDescent="0.25">
      <c r="A181" s="23"/>
      <c r="B181" s="15"/>
      <c r="C181" s="11"/>
      <c r="D181" s="7" t="s">
        <v>24</v>
      </c>
      <c r="E181" s="42" t="s">
        <v>75</v>
      </c>
      <c r="F181" s="43">
        <v>130</v>
      </c>
      <c r="G181" s="43">
        <v>0.6</v>
      </c>
      <c r="H181" s="43">
        <v>0.5</v>
      </c>
      <c r="I181" s="43">
        <v>19.899999999999999</v>
      </c>
      <c r="J181" s="43">
        <v>86.5</v>
      </c>
      <c r="K181" s="44" t="s">
        <v>79</v>
      </c>
      <c r="L181" s="43">
        <v>64.349999999999994</v>
      </c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585</v>
      </c>
      <c r="G184" s="19">
        <f t="shared" ref="G184:J184" si="86">SUM(G177:G183)</f>
        <v>15.6</v>
      </c>
      <c r="H184" s="19">
        <f t="shared" si="86"/>
        <v>14.200000000000001</v>
      </c>
      <c r="I184" s="19">
        <f t="shared" si="86"/>
        <v>77</v>
      </c>
      <c r="J184" s="19">
        <f t="shared" si="86"/>
        <v>497.6</v>
      </c>
      <c r="K184" s="25"/>
      <c r="L184" s="19">
        <f t="shared" ref="L184" si="87">SUM(L177:L183)</f>
        <v>163.45999999999998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585</v>
      </c>
      <c r="G195" s="32">
        <f t="shared" ref="G195" si="90">G184+G194</f>
        <v>15.6</v>
      </c>
      <c r="H195" s="32">
        <f t="shared" ref="H195" si="91">H184+H194</f>
        <v>14.200000000000001</v>
      </c>
      <c r="I195" s="32">
        <f t="shared" ref="I195" si="92">I184+I194</f>
        <v>77</v>
      </c>
      <c r="J195" s="32">
        <f t="shared" ref="J195:L195" si="93">J184+J194</f>
        <v>497.6</v>
      </c>
      <c r="K195" s="32"/>
      <c r="L195" s="32">
        <f t="shared" si="93"/>
        <v>163.45999999999998</v>
      </c>
    </row>
    <row r="196" spans="1:12" ht="13.5" thickBot="1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579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20.131999999999998</v>
      </c>
      <c r="H196" s="34">
        <f t="shared" si="94"/>
        <v>19.396000000000004</v>
      </c>
      <c r="I196" s="34">
        <f t="shared" si="94"/>
        <v>73.25800000000001</v>
      </c>
      <c r="J196" s="34">
        <f t="shared" si="94"/>
        <v>541.80999999999995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176.46999999999997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2025-10-20T06:41:34Z</dcterms:modified>
</cp:coreProperties>
</file>